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 activeTab="1"/>
  </bookViews>
  <sheets>
    <sheet name="Лист2" sheetId="1" r:id="rId1"/>
    <sheet name="Лист1" sheetId="2" r:id="rId2"/>
  </sheets>
  <definedNames>
    <definedName name="_xlnm.Print_Area" localSheetId="0">Лист2!$A$1:$P$16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2" l="1"/>
  <c r="P4" i="1"/>
  <c r="P7" i="1"/>
  <c r="P12" i="1"/>
  <c r="P11" i="1"/>
  <c r="P10" i="1"/>
  <c r="P9" i="1"/>
  <c r="P6" i="1"/>
  <c r="P5" i="1"/>
  <c r="P8" i="1" l="1"/>
</calcChain>
</file>

<file path=xl/sharedStrings.xml><?xml version="1.0" encoding="utf-8"?>
<sst xmlns="http://schemas.openxmlformats.org/spreadsheetml/2006/main" count="146" uniqueCount="122">
  <si>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</si>
  <si>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</si>
  <si>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</si>
  <si>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</si>
  <si>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</si>
  <si>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</si>
  <si>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</si>
  <si>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</si>
  <si>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</si>
  <si>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</si>
  <si>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№11</t>
  </si>
  <si>
    <t xml:space="preserve">Количество объектов в перечне </t>
  </si>
  <si>
    <t>Город</t>
  </si>
  <si>
    <t>КУИЗО</t>
  </si>
  <si>
    <t>Багаряк</t>
  </si>
  <si>
    <t>Береговой</t>
  </si>
  <si>
    <t>Булзи</t>
  </si>
  <si>
    <t>Воздвиженка</t>
  </si>
  <si>
    <t>Григорьевка</t>
  </si>
  <si>
    <t>Огневское</t>
  </si>
  <si>
    <t>Шабурово</t>
  </si>
  <si>
    <t>Тюбук</t>
  </si>
  <si>
    <t>Маук</t>
  </si>
  <si>
    <t>ИТОГО:</t>
  </si>
  <si>
    <t>-Здание</t>
  </si>
  <si>
    <t>-Земля</t>
  </si>
  <si>
    <t>Общая площадь:</t>
  </si>
  <si>
    <t>Оборудование</t>
  </si>
  <si>
    <t>электротельфер, насос</t>
  </si>
  <si>
    <t>трактор, телега</t>
  </si>
  <si>
    <t>Количество переданных в аренду:</t>
  </si>
  <si>
    <t>Сдача в аренду земли:</t>
  </si>
  <si>
    <t>Сдача в аренду  здания:</t>
  </si>
  <si>
    <t>-на льготных условиях</t>
  </si>
  <si>
    <t>мин срок, мес</t>
  </si>
  <si>
    <t>макс срок, мес</t>
  </si>
  <si>
    <t>№12</t>
  </si>
  <si>
    <t>Вишневогорск</t>
  </si>
  <si>
    <t>Земля (План)</t>
  </si>
  <si>
    <t>№ п/п</t>
  </si>
  <si>
    <t>Наименование поселения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</si>
  <si>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</si>
  <si>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</si>
  <si>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</si>
  <si>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</si>
  <si>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</si>
  <si>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</si>
  <si>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</si>
  <si>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</si>
  <si>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</si>
  <si>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</si>
  <si>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Багарякское СП</t>
  </si>
  <si>
    <t>Береговое СП</t>
  </si>
  <si>
    <t>Булзинское СП</t>
  </si>
  <si>
    <t>Вишневогорское ГП</t>
  </si>
  <si>
    <t>Имущество</t>
  </si>
  <si>
    <t>-</t>
  </si>
  <si>
    <t>Площадь, кв.м.</t>
  </si>
  <si>
    <t>Маукское СП</t>
  </si>
  <si>
    <t>Каслинское ГП</t>
  </si>
  <si>
    <t>Огневское СП</t>
  </si>
  <si>
    <t>Тюбукское СП</t>
  </si>
  <si>
    <t>Шабуровское СП</t>
  </si>
  <si>
    <t>г.Касли - водонапорная башня</t>
  </si>
  <si>
    <t>Вертикальный многоступенчатый поверхностный  насос</t>
  </si>
  <si>
    <t>Электротельфер</t>
  </si>
  <si>
    <t>КУиЗО</t>
  </si>
  <si>
    <t>с.Огневское - нежилое помещение</t>
  </si>
  <si>
    <t xml:space="preserve">Трактор </t>
  </si>
  <si>
    <t>Телега тракторная</t>
  </si>
  <si>
    <t>г.Касли-нежилое здание</t>
  </si>
  <si>
    <t>г.Касли -земельный участок</t>
  </si>
  <si>
    <t>Адрес</t>
  </si>
  <si>
    <t>Челябинская обл., Каслинский район, с.Багаряк,в 100 м на восток от АЗС № 155</t>
  </si>
  <si>
    <t>Челябинская обл., Каслинский район, п.Береговой,ул.Гагарина, 15</t>
  </si>
  <si>
    <t>Челябинская обл., Каслинский район, п.Береговой,ул.Гагарина, 12, стр.1</t>
  </si>
  <si>
    <t>Челябинская обл., г.Касли, ул.Лобашова (между жилым домом № 156 и детским садом №9)</t>
  </si>
  <si>
    <t>Челябинская обл., г.Касли, ул.Ленина,1а</t>
  </si>
  <si>
    <t>Челябинская обл., г.Касли, ул.В.Комиссарова,31</t>
  </si>
  <si>
    <t>Челябинская обл., Каслинский район, с. Огневское ул.Ленина,д.90 (1 этаж)</t>
  </si>
  <si>
    <t>Челябинская обл., Каслинский район, с. Огневское ул. Ленина, д.67</t>
  </si>
  <si>
    <t>Челябинская обл., Каслинский район, с. Огневское ул. Ленина, д.67 (1 этаж)</t>
  </si>
  <si>
    <t>Челябинская обл., Каслинский район, с. Огневское ул. Ленина, д.85 (1 этаж)</t>
  </si>
  <si>
    <t>Челябинская обл., Каслинский район, с. Огневское, ул. Ленина, д. 67</t>
  </si>
  <si>
    <t>Челябинская обл., г.Касли, ул.Красный Фронт, 44</t>
  </si>
  <si>
    <t>в аренде</t>
  </si>
  <si>
    <t>Примечание</t>
  </si>
  <si>
    <t>1200 кв.м - земельный участок 74:09:0115029:14</t>
  </si>
  <si>
    <t>1314,6 кв.м.- нежилое здание 74:09:0201002:296</t>
  </si>
  <si>
    <t>213,0 кв.м.- нежилое здание   74:09:0201002:289</t>
  </si>
  <si>
    <t>г.Касли -нежилое здание 74:09:1104044:5</t>
  </si>
  <si>
    <t>с.Огневское - нежилое помещение 74:09:0801003:119</t>
  </si>
  <si>
    <t>с.Огневское - нежилое помещение 74:09:0801004:215</t>
  </si>
  <si>
    <t xml:space="preserve">Челябинская обл., Каслинский район, с. Ларино, поз.№1, примерно в 2200 м от ориентира по направлению на север </t>
  </si>
  <si>
    <t>с.Ларино - земельный участок сельхозназначения 74:09:1007004:7</t>
  </si>
  <si>
    <t xml:space="preserve">Челябинская обл., Каслинский район, с. Ларино, поз.№2, примерно в 4200 м от ориентира по направлению на север </t>
  </si>
  <si>
    <t>с.Ларино - земельный участок сельхозназначения 74:09:1007004:11</t>
  </si>
  <si>
    <t>с.Огневское - нежилое помещение 74:09:0801813:169</t>
  </si>
  <si>
    <t>Челябинская обл., Каслинский район, с.Булзи,ул.Ленина,58Е</t>
  </si>
  <si>
    <t>24 кв.м.- нежилое здание            74:09:0301003:468</t>
  </si>
  <si>
    <t>Категория земель: 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                                                                                                    Вид разрешенного использования: проектирование и строительство контейнерной АЗС</t>
  </si>
  <si>
    <t>Объект незавершенного строительства</t>
  </si>
  <si>
    <t>Вид разрешенного использования: торговое</t>
  </si>
  <si>
    <t>Категория земель: Земли населенных пунктов                                                Вид разрешенного использования: для размещения торгового объекта</t>
  </si>
  <si>
    <t>сооружение</t>
  </si>
  <si>
    <t>оборудование</t>
  </si>
  <si>
    <t>здание администрации</t>
  </si>
  <si>
    <t>транспорт</t>
  </si>
  <si>
    <t>Челябинская обл., Каслинский район, с. Шабурово</t>
  </si>
  <si>
    <t>Категория земель: Земли сельскохозяйственного назначения
Виды разрешенного использования: для ведения крестьянского (фермерского) хозяйства</t>
  </si>
  <si>
    <t>с.Шабурово - земельный участок сельхозназначения 74:09:0000000:3902</t>
  </si>
  <si>
    <t>Категория земель: Земли сельскохозяйственного назначения
Виды разрешенного использования: Для ведения личного подсобного хозяйства</t>
  </si>
  <si>
    <t xml:space="preserve">Сводный перечень объектов недмижимого имущества Каслинского муниципального района возможных к предоставлению СМСП, физическим лицам, не являющимися индивидуальными предпринимателями и применяющими специальный налоговый режим "Налог на профессиональный доход", организациям, образующим инфраструктуру поддержки СМСП </t>
  </si>
  <si>
    <t>Категория земель: Земли населенных пунктов
Виды разрешенного использования: Для размещения объектов (территорий) рекреационного назначения, под проектирование и строительство детского спортивно-рекреационного центра (участок №1)</t>
  </si>
  <si>
    <t>Челябинская обл., Каслинский район, п. Воздвиженка, ул.Мира</t>
  </si>
  <si>
    <t xml:space="preserve">с.Воздвиженка -земельный участок, 74:09:0501002:169 </t>
  </si>
  <si>
    <t>с. Шабурово -нежилое здание, 74:09:1001001:142</t>
  </si>
  <si>
    <t>Челябинская обл., Каслинский район, с.Тюбук, ул.Труда, д.1А</t>
  </si>
  <si>
    <t>с.Тюбук - нежилое здание, 74:09:0901001:1579</t>
  </si>
  <si>
    <t>Челябинская обл., Каслинский район, п.Береговой, ул.Суворова, д.17, пом2</t>
  </si>
  <si>
    <t>п.Береговой - нежилое здание, 74:09:0201002:1517</t>
  </si>
  <si>
    <t>Челябинская обл., Каслинский район, с.Шабурово, ул.Ленина, д.59А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</si>
</sst>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family val="2"/>
      <charset val="1"/>
    </font>
    <font>
      <sz val="24"/>
      <color rgb="FF000000"/>
      <name val="Calibri"/>
      <family val="2"/>
      <charset val="1"/>
    </font>
    <font>
      <sz val="28"/>
      <color rgb="FF000000"/>
      <name val="Tinos"/>
      <charset val="1"/>
    </font>
    <font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6"/>
      <color rgb="FFFF0000"/>
      <name val="Calibri"/>
      <family val="2"/>
      <charset val="1"/>
    </font>
    <font>
      <b/>
      <sz val="28"/>
      <color rgb="FF000000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u/>
      <sz val="2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FEEEE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C0CB"/>
        <bgColor rgb="FFFFB6C1"/>
      </patternFill>
    </fill>
    <fill>
      <patternFill patternType="solid">
        <fgColor rgb="FFFFB6C1"/>
        <bgColor rgb="FFFFC0CB"/>
      </patternFill>
    </fill>
    <fill>
      <patternFill patternType="solid">
        <fgColor rgb="FFFF4500"/>
        <bgColor rgb="FFFF0000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8" tint="0.59999389629810485"/>
        <bgColor rgb="FFFFB6C1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7" fillId="0" borderId="0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 vertical="top"/>
    </xf>
    <xf numFmtId="49" fontId="16" fillId="0" borderId="3" xfId="0" applyNumberFormat="1" applyFont="1" applyBorder="1" applyAlignment="1">
      <alignment horizontal="center"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16" fillId="0" borderId="2" xfId="0" applyFont="1" applyBorder="1" applyAlignment="1">
      <alignment horizontal="left"/>
    </xf>
    <xf numFmtId="49" fontId="16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6" fillId="0" borderId="2" xfId="0" applyFont="1" applyBorder="1" applyAlignment="1">
      <alignment horizontal="left" wrapText="1"/>
    </xf>
    <xf numFmtId="0" fontId="16" fillId="0" borderId="2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AFEE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B6C1"/>
      <rgbColor rgb="FFCC99FF"/>
      <rgbColor rgb="FFFFC0CB"/>
      <rgbColor rgb="FF3366FF"/>
      <rgbColor rgb="FF33CCCC"/>
      <rgbColor rgb="FF99CC00"/>
      <rgbColor rgb="FFFFCC00"/>
      <rgbColor rgb="FFFF9900"/>
      <rgbColor rgb="FFFF45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view="pageBreakPreview" zoomScale="51" zoomScaleNormal="69" zoomScalePageLayoutView="51" workbookViewId="0">
      <selection activeCell="K15" sqref="K15"/>
    </sheetView>
  </sheetViews>
  <sheetFormatPr defaultColWidth="11" defaultRowHeight="31.5"/>
  <cols>
    <col min="1" max="1" width="4.140625" customWidth="1"/>
    <col min="2" max="2" width="11.5703125" hidden="1" customWidth="1"/>
    <col min="3" max="3" width="36.5703125" customWidth="1"/>
    <col min="4" max="4" width="24.5703125" customWidth="1"/>
    <col min="5" max="5" width="17.85546875" customWidth="1"/>
    <col min="6" max="6" width="17.85546875" style="5" customWidth="1"/>
    <col min="7" max="7" width="17.7109375" style="5" customWidth="1"/>
    <col min="8" max="8" width="14.85546875" style="5" customWidth="1"/>
    <col min="9" max="9" width="15.28515625" style="5" customWidth="1"/>
    <col min="10" max="10" width="19.5703125" customWidth="1"/>
    <col min="11" max="11" width="23" customWidth="1"/>
    <col min="12" max="12" width="26.85546875" style="5" customWidth="1"/>
    <col min="13" max="13" width="22.85546875" style="5" customWidth="1"/>
    <col min="14" max="15" width="23" style="5" customWidth="1"/>
    <col min="16" max="16" width="23" style="1" customWidth="1"/>
  </cols>
  <sheetData>
    <row r="1" spans="1:17" ht="34.5">
      <c r="A1" s="2"/>
      <c r="B1" s="2"/>
      <c r="C1" s="64">
        <v>45108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2"/>
    </row>
    <row r="2" spans="1:17" s="8" customFormat="1" ht="34.5">
      <c r="A2" s="7"/>
      <c r="B2" s="7"/>
      <c r="C2" s="13"/>
      <c r="D2" s="14" t="s">
        <v>0</v>
      </c>
      <c r="E2" s="14" t="s">
        <v>1</v>
      </c>
      <c r="F2" s="15" t="s">
        <v>2</v>
      </c>
      <c r="G2" s="15" t="s">
        <v>3</v>
      </c>
      <c r="H2" s="15" t="s">
        <v>4</v>
      </c>
      <c r="I2" s="15" t="s">
        <v>5</v>
      </c>
      <c r="J2" s="14" t="s">
        <v>6</v>
      </c>
      <c r="K2" s="15" t="s">
        <v>7</v>
      </c>
      <c r="L2" s="14" t="s">
        <v>8</v>
      </c>
      <c r="M2" s="15" t="s">
        <v>9</v>
      </c>
      <c r="N2" s="15" t="s">
        <v>10</v>
      </c>
      <c r="O2" s="15" t="s">
        <v>36</v>
      </c>
      <c r="P2" s="13"/>
      <c r="Q2" s="7"/>
    </row>
    <row r="3" spans="1:17" s="8" customFormat="1" ht="76.5" customHeight="1">
      <c r="A3" s="7"/>
      <c r="B3" s="9"/>
      <c r="C3" s="62" t="s">
        <v>11</v>
      </c>
      <c r="D3" s="16" t="s">
        <v>12</v>
      </c>
      <c r="E3" s="16" t="s">
        <v>13</v>
      </c>
      <c r="F3" s="17" t="s">
        <v>14</v>
      </c>
      <c r="G3" s="18" t="s">
        <v>15</v>
      </c>
      <c r="H3" s="17" t="s">
        <v>16</v>
      </c>
      <c r="I3" s="17" t="s">
        <v>37</v>
      </c>
      <c r="J3" s="17" t="s">
        <v>17</v>
      </c>
      <c r="K3" s="17" t="s">
        <v>18</v>
      </c>
      <c r="L3" s="18" t="s">
        <v>19</v>
      </c>
      <c r="M3" s="17" t="s">
        <v>20</v>
      </c>
      <c r="N3" s="18" t="s">
        <v>21</v>
      </c>
      <c r="O3" s="19" t="s">
        <v>22</v>
      </c>
      <c r="P3" s="20" t="s">
        <v>23</v>
      </c>
      <c r="Q3" s="11"/>
    </row>
    <row r="4" spans="1:17" s="8" customFormat="1" ht="87.75" customHeight="1">
      <c r="A4" s="7"/>
      <c r="B4" s="10"/>
      <c r="C4" s="62"/>
      <c r="D4" s="21">
        <v>4</v>
      </c>
      <c r="E4" s="21">
        <v>4</v>
      </c>
      <c r="F4" s="19">
        <v>1</v>
      </c>
      <c r="G4" s="22">
        <v>2</v>
      </c>
      <c r="H4" s="19">
        <v>1</v>
      </c>
      <c r="I4" s="19">
        <v>0</v>
      </c>
      <c r="J4" s="19">
        <v>1</v>
      </c>
      <c r="K4" s="41">
        <v>1</v>
      </c>
      <c r="L4" s="22">
        <v>6</v>
      </c>
      <c r="M4" s="19">
        <v>3</v>
      </c>
      <c r="N4" s="19">
        <v>0</v>
      </c>
      <c r="O4" s="19">
        <v>0</v>
      </c>
      <c r="P4" s="23">
        <f>D4+E4+F4+G4+H4+J4+K4+L4+M4+N4+O4</f>
        <v>23</v>
      </c>
      <c r="Q4" s="11"/>
    </row>
    <row r="5" spans="1:17" s="8" customFormat="1" ht="35.25">
      <c r="A5" s="7"/>
      <c r="B5" s="10"/>
      <c r="C5" s="24" t="s">
        <v>24</v>
      </c>
      <c r="D5" s="24">
        <v>379.7</v>
      </c>
      <c r="E5" s="25">
        <v>600.29999999999995</v>
      </c>
      <c r="F5" s="26"/>
      <c r="G5" s="27">
        <v>1527.6</v>
      </c>
      <c r="H5" s="26">
        <v>25</v>
      </c>
      <c r="I5" s="28"/>
      <c r="J5" s="28"/>
      <c r="K5" s="42">
        <v>240</v>
      </c>
      <c r="L5" s="27">
        <v>268</v>
      </c>
      <c r="M5" s="26"/>
      <c r="N5" s="28"/>
      <c r="O5" s="28"/>
      <c r="P5" s="29">
        <f>SUM(D5:M5)</f>
        <v>3040.6</v>
      </c>
      <c r="Q5" s="11"/>
    </row>
    <row r="6" spans="1:17" s="8" customFormat="1" ht="35.25">
      <c r="A6" s="7"/>
      <c r="B6" s="10"/>
      <c r="C6" s="24" t="s">
        <v>25</v>
      </c>
      <c r="D6" s="24"/>
      <c r="E6" s="24">
        <v>10368</v>
      </c>
      <c r="F6" s="26">
        <v>1200</v>
      </c>
      <c r="G6" s="27"/>
      <c r="H6" s="26"/>
      <c r="I6" s="28"/>
      <c r="J6" s="28">
        <v>1500</v>
      </c>
      <c r="K6" s="43"/>
      <c r="L6" s="27"/>
      <c r="M6" s="26">
        <v>404000</v>
      </c>
      <c r="N6" s="28"/>
      <c r="O6" s="28"/>
      <c r="P6" s="29">
        <f>SUM(D6:M6)</f>
        <v>417068</v>
      </c>
      <c r="Q6" s="11"/>
    </row>
    <row r="7" spans="1:17" s="8" customFormat="1" ht="35.25">
      <c r="A7" s="7"/>
      <c r="B7" s="10"/>
      <c r="C7" s="13" t="s">
        <v>38</v>
      </c>
      <c r="D7" s="13"/>
      <c r="E7" s="13">
        <v>9993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29">
        <f>SUM(D7:M7)</f>
        <v>9993</v>
      </c>
      <c r="Q7" s="11"/>
    </row>
    <row r="8" spans="1:17" s="8" customFormat="1" ht="35.25">
      <c r="A8" s="7"/>
      <c r="B8" s="10"/>
      <c r="C8" s="24" t="s">
        <v>26</v>
      </c>
      <c r="D8" s="24"/>
      <c r="E8" s="24"/>
      <c r="F8" s="26"/>
      <c r="G8" s="27"/>
      <c r="H8" s="26"/>
      <c r="I8" s="28"/>
      <c r="J8" s="28"/>
      <c r="K8" s="28"/>
      <c r="L8" s="27"/>
      <c r="M8" s="26"/>
      <c r="N8" s="28"/>
      <c r="O8" s="28"/>
      <c r="P8" s="30">
        <f>P5+P6+P7</f>
        <v>430101.6</v>
      </c>
      <c r="Q8" s="11"/>
    </row>
    <row r="9" spans="1:17" s="8" customFormat="1" ht="52.5">
      <c r="A9" s="7"/>
      <c r="B9" s="10"/>
      <c r="C9" s="31" t="s">
        <v>27</v>
      </c>
      <c r="D9" s="31" t="s">
        <v>28</v>
      </c>
      <c r="E9" s="32"/>
      <c r="F9" s="26"/>
      <c r="G9" s="33"/>
      <c r="H9" s="26"/>
      <c r="I9" s="28"/>
      <c r="J9" s="28"/>
      <c r="K9" s="28"/>
      <c r="L9" s="34" t="s">
        <v>29</v>
      </c>
      <c r="M9" s="35"/>
      <c r="N9" s="28"/>
      <c r="O9" s="28"/>
      <c r="P9" s="20">
        <f>SUM(D9:L9)</f>
        <v>0</v>
      </c>
      <c r="Q9" s="11"/>
    </row>
    <row r="10" spans="1:17" s="8" customFormat="1" ht="78.75">
      <c r="A10" s="7"/>
      <c r="B10" s="10"/>
      <c r="C10" s="31" t="s">
        <v>30</v>
      </c>
      <c r="D10" s="31"/>
      <c r="E10" s="31">
        <v>1</v>
      </c>
      <c r="F10" s="35"/>
      <c r="G10" s="34"/>
      <c r="H10" s="35">
        <v>1</v>
      </c>
      <c r="I10" s="36"/>
      <c r="J10" s="36"/>
      <c r="K10" s="36"/>
      <c r="L10" s="34">
        <v>1</v>
      </c>
      <c r="M10" s="35"/>
      <c r="N10" s="36"/>
      <c r="O10" s="36"/>
      <c r="P10" s="23">
        <f>SUM(D10:L10)</f>
        <v>3</v>
      </c>
      <c r="Q10" s="11"/>
    </row>
    <row r="11" spans="1:17" s="8" customFormat="1" ht="53.25">
      <c r="A11" s="7"/>
      <c r="B11" s="10"/>
      <c r="C11" s="32" t="s">
        <v>31</v>
      </c>
      <c r="D11" s="31"/>
      <c r="E11" s="13"/>
      <c r="F11" s="35"/>
      <c r="G11" s="34"/>
      <c r="H11" s="35"/>
      <c r="I11" s="36"/>
      <c r="J11" s="36"/>
      <c r="K11" s="36"/>
      <c r="L11" s="34"/>
      <c r="M11" s="35"/>
      <c r="N11" s="36"/>
      <c r="O11" s="36"/>
      <c r="P11" s="23">
        <f>SUM(D11:L11)</f>
        <v>0</v>
      </c>
      <c r="Q11" s="12"/>
    </row>
    <row r="12" spans="1:17" s="8" customFormat="1" ht="54">
      <c r="A12" s="7"/>
      <c r="B12" s="10"/>
      <c r="C12" s="32" t="s">
        <v>32</v>
      </c>
      <c r="D12" s="31"/>
      <c r="E12" s="37">
        <v>74.5</v>
      </c>
      <c r="F12" s="35"/>
      <c r="G12" s="34"/>
      <c r="H12" s="35">
        <v>25</v>
      </c>
      <c r="I12" s="38"/>
      <c r="J12" s="38"/>
      <c r="K12" s="38"/>
      <c r="L12" s="34">
        <v>43</v>
      </c>
      <c r="M12" s="39"/>
      <c r="N12" s="38"/>
      <c r="O12" s="38"/>
      <c r="P12" s="23">
        <f>SUM(D12:L12)</f>
        <v>142.5</v>
      </c>
      <c r="Q12" s="11"/>
    </row>
    <row r="13" spans="1:17" s="8" customFormat="1" ht="54">
      <c r="A13" s="7"/>
      <c r="B13" s="9"/>
      <c r="C13" s="32" t="s">
        <v>33</v>
      </c>
      <c r="D13" s="31"/>
      <c r="E13" s="31"/>
      <c r="F13" s="35"/>
      <c r="G13" s="40"/>
      <c r="H13" s="35"/>
      <c r="I13" s="38"/>
      <c r="J13" s="38"/>
      <c r="K13" s="38"/>
      <c r="L13" s="34"/>
      <c r="M13" s="39"/>
      <c r="N13" s="38"/>
      <c r="O13" s="38"/>
      <c r="P13" s="23"/>
      <c r="Q13" s="11"/>
    </row>
    <row r="14" spans="1:17" s="8" customFormat="1" ht="35.25">
      <c r="A14" s="7"/>
      <c r="B14" s="9"/>
      <c r="C14" s="32" t="s">
        <v>34</v>
      </c>
      <c r="D14" s="31">
        <v>11</v>
      </c>
      <c r="E14" s="31">
        <v>11</v>
      </c>
      <c r="F14" s="35"/>
      <c r="G14" s="40"/>
      <c r="H14" s="35"/>
      <c r="I14" s="38"/>
      <c r="J14" s="38"/>
      <c r="K14" s="38"/>
      <c r="L14" s="34"/>
      <c r="M14" s="39"/>
      <c r="N14" s="38"/>
      <c r="O14" s="38"/>
      <c r="P14" s="23"/>
      <c r="Q14" s="11"/>
    </row>
    <row r="15" spans="1:17" s="8" customFormat="1" ht="35.25">
      <c r="A15" s="7"/>
      <c r="B15" s="9"/>
      <c r="C15" s="32" t="s">
        <v>35</v>
      </c>
      <c r="D15" s="31">
        <v>60</v>
      </c>
      <c r="E15" s="31">
        <v>60</v>
      </c>
      <c r="F15" s="35"/>
      <c r="G15" s="40"/>
      <c r="H15" s="35"/>
      <c r="I15" s="38"/>
      <c r="J15" s="38"/>
      <c r="K15" s="38"/>
      <c r="L15" s="34"/>
      <c r="M15" s="39"/>
      <c r="N15" s="38"/>
      <c r="O15" s="38"/>
      <c r="P15" s="23"/>
      <c r="Q15" s="11"/>
    </row>
    <row r="16" spans="1:17" s="3" customFormat="1" ht="34.5">
      <c r="A16" s="2"/>
      <c r="B16" s="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</row>
    <row r="17" spans="2:10">
      <c r="B17" s="4"/>
      <c r="C17" s="4"/>
      <c r="D17" s="4"/>
      <c r="E17" s="4"/>
      <c r="F17" s="6"/>
      <c r="G17" s="6"/>
      <c r="H17" s="6"/>
      <c r="I17" s="6"/>
      <c r="J17" s="4"/>
    </row>
    <row r="18" spans="2:10">
      <c r="B18" s="4"/>
      <c r="C18" s="4"/>
      <c r="D18" s="4"/>
      <c r="E18" s="4"/>
      <c r="F18" s="6"/>
      <c r="G18" s="6"/>
      <c r="H18" s="6"/>
      <c r="I18" s="6"/>
      <c r="J18" s="4"/>
    </row>
    <row r="19" spans="2:10">
      <c r="B19" s="4"/>
      <c r="C19" s="4"/>
      <c r="D19" s="4"/>
      <c r="E19" s="4"/>
      <c r="F19" s="6"/>
      <c r="G19" s="6"/>
      <c r="H19" s="6"/>
      <c r="I19" s="6"/>
      <c r="J19" s="4"/>
    </row>
    <row r="20" spans="2:10">
      <c r="B20" s="4"/>
      <c r="C20" s="4"/>
      <c r="D20" s="4"/>
      <c r="E20" s="4"/>
      <c r="F20" s="6"/>
      <c r="G20" s="6"/>
      <c r="H20" s="6"/>
      <c r="I20" s="6"/>
      <c r="J20" s="4"/>
    </row>
  </sheetData>
  <mergeCells count="3">
    <mergeCell ref="C3:C4"/>
    <mergeCell ref="C16:Q16"/>
    <mergeCell ref="C1:P1"/>
  </mergeCells>
  <pageMargins left="0.7" right="0.7" top="0.75" bottom="0.75" header="0.51180555555555496" footer="0.51180555555555496"/>
  <pageSetup paperSize="9" scale="38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D4" sqref="D4:D29"/>
    </sheetView>
  </sheetViews>
  <sheetFormatPr defaultRowHeight="15"/>
  <cols>
    <col min="1" max="1" width="4.28515625" customWidth="1"/>
    <col min="2" max="2" width="20.140625" customWidth="1"/>
    <col min="3" max="3" width="26" customWidth="1"/>
    <col min="4" max="4" width="9.5703125" customWidth="1"/>
    <col min="5" max="5" width="49.140625" customWidth="1"/>
    <col min="6" max="6" width="58.5703125" customWidth="1"/>
  </cols>
  <sheetData>
    <row r="1" spans="1:6" ht="47.25" customHeight="1">
      <c r="A1" s="66" t="s">
        <v>112</v>
      </c>
      <c r="B1" s="66"/>
      <c r="C1" s="66"/>
      <c r="D1" s="66"/>
      <c r="E1" s="66"/>
      <c r="F1" s="66"/>
    </row>
    <row r="3" spans="1:6" ht="30" customHeight="1">
      <c r="A3" s="46" t="s">
        <v>39</v>
      </c>
      <c r="B3" s="46" t="s">
        <v>40</v>
      </c>
      <c r="C3" s="47" t="s">
        <v>55</v>
      </c>
      <c r="D3" s="48" t="s">
        <v>57</v>
      </c>
      <c r="E3" s="49" t="s">
        <v>72</v>
      </c>
      <c r="F3" s="49" t="s">
        <v>86</v>
      </c>
    </row>
    <row r="4" spans="1:6" ht="90.75" customHeight="1">
      <c r="A4" s="50" t="s">
        <v>41</v>
      </c>
      <c r="B4" s="50" t="s">
        <v>51</v>
      </c>
      <c r="C4" s="51" t="s">
        <v>87</v>
      </c>
      <c r="D4" s="49">
        <v>1200</v>
      </c>
      <c r="E4" s="52" t="s">
        <v>73</v>
      </c>
      <c r="F4" s="53" t="s">
        <v>100</v>
      </c>
    </row>
    <row r="5" spans="1:6" ht="33" customHeight="1">
      <c r="A5" s="67" t="s">
        <v>42</v>
      </c>
      <c r="B5" s="67" t="s">
        <v>52</v>
      </c>
      <c r="C5" s="51" t="s">
        <v>88</v>
      </c>
      <c r="D5" s="49">
        <v>1314.6</v>
      </c>
      <c r="E5" s="52" t="s">
        <v>74</v>
      </c>
      <c r="F5" s="54" t="s">
        <v>102</v>
      </c>
    </row>
    <row r="6" spans="1:6" ht="30" customHeight="1">
      <c r="A6" s="68"/>
      <c r="B6" s="68"/>
      <c r="C6" s="51" t="s">
        <v>89</v>
      </c>
      <c r="D6" s="49">
        <v>213</v>
      </c>
      <c r="E6" s="52" t="s">
        <v>75</v>
      </c>
      <c r="F6" s="53" t="s">
        <v>101</v>
      </c>
    </row>
    <row r="7" spans="1:6" ht="29.25" customHeight="1">
      <c r="A7" s="50" t="s">
        <v>43</v>
      </c>
      <c r="B7" s="50" t="s">
        <v>53</v>
      </c>
      <c r="C7" s="51" t="s">
        <v>99</v>
      </c>
      <c r="D7" s="49">
        <v>24</v>
      </c>
      <c r="E7" s="52" t="s">
        <v>98</v>
      </c>
      <c r="F7" s="55" t="s">
        <v>85</v>
      </c>
    </row>
    <row r="8" spans="1:6" ht="16.5" customHeight="1">
      <c r="A8" s="50" t="s">
        <v>44</v>
      </c>
      <c r="B8" s="50" t="s">
        <v>54</v>
      </c>
      <c r="C8" s="56" t="s">
        <v>56</v>
      </c>
      <c r="D8" s="57" t="s">
        <v>56</v>
      </c>
      <c r="E8" s="49" t="s">
        <v>56</v>
      </c>
      <c r="F8" s="55" t="s">
        <v>56</v>
      </c>
    </row>
    <row r="9" spans="1:6" ht="46.5" customHeight="1">
      <c r="A9" s="67" t="s">
        <v>45</v>
      </c>
      <c r="B9" s="70" t="s">
        <v>59</v>
      </c>
      <c r="C9" s="51" t="s">
        <v>90</v>
      </c>
      <c r="D9" s="49">
        <v>352.3</v>
      </c>
      <c r="E9" s="52" t="s">
        <v>78</v>
      </c>
      <c r="F9" s="53" t="s">
        <v>103</v>
      </c>
    </row>
    <row r="10" spans="1:6" ht="28.5" customHeight="1">
      <c r="A10" s="69"/>
      <c r="B10" s="71"/>
      <c r="C10" s="51" t="s">
        <v>63</v>
      </c>
      <c r="D10" s="49">
        <v>27.4</v>
      </c>
      <c r="E10" s="52" t="s">
        <v>76</v>
      </c>
      <c r="F10" s="55" t="s">
        <v>104</v>
      </c>
    </row>
    <row r="11" spans="1:6" ht="15" customHeight="1">
      <c r="A11" s="69"/>
      <c r="B11" s="71"/>
      <c r="C11" s="51" t="s">
        <v>65</v>
      </c>
      <c r="D11" s="49" t="s">
        <v>56</v>
      </c>
      <c r="E11" s="52" t="s">
        <v>77</v>
      </c>
      <c r="F11" s="55" t="s">
        <v>105</v>
      </c>
    </row>
    <row r="12" spans="1:6" ht="52.5" customHeight="1">
      <c r="A12" s="68"/>
      <c r="B12" s="72"/>
      <c r="C12" s="51" t="s">
        <v>64</v>
      </c>
      <c r="D12" s="49" t="s">
        <v>56</v>
      </c>
      <c r="E12" s="52" t="s">
        <v>77</v>
      </c>
      <c r="F12" s="55" t="s">
        <v>105</v>
      </c>
    </row>
    <row r="13" spans="1:6">
      <c r="A13" s="50" t="s">
        <v>46</v>
      </c>
      <c r="B13" s="50" t="s">
        <v>58</v>
      </c>
      <c r="C13" s="47" t="s">
        <v>56</v>
      </c>
      <c r="D13" s="49" t="s">
        <v>56</v>
      </c>
      <c r="E13" s="58" t="s">
        <v>56</v>
      </c>
      <c r="F13" s="55"/>
    </row>
    <row r="14" spans="1:6" ht="31.5" customHeight="1">
      <c r="A14" s="67" t="s">
        <v>47</v>
      </c>
      <c r="B14" s="67" t="s">
        <v>60</v>
      </c>
      <c r="C14" s="51" t="s">
        <v>92</v>
      </c>
      <c r="D14" s="59">
        <v>43</v>
      </c>
      <c r="E14" s="52" t="s">
        <v>79</v>
      </c>
      <c r="F14" s="55" t="s">
        <v>85</v>
      </c>
    </row>
    <row r="15" spans="1:6" ht="45">
      <c r="A15" s="69"/>
      <c r="B15" s="69"/>
      <c r="C15" s="51" t="s">
        <v>91</v>
      </c>
      <c r="D15" s="59">
        <v>72.099999999999994</v>
      </c>
      <c r="E15" s="52" t="s">
        <v>80</v>
      </c>
      <c r="F15" s="53" t="s">
        <v>106</v>
      </c>
    </row>
    <row r="16" spans="1:6" ht="29.25" customHeight="1">
      <c r="A16" s="69"/>
      <c r="B16" s="69"/>
      <c r="C16" s="51" t="s">
        <v>97</v>
      </c>
      <c r="D16" s="59">
        <v>9.9</v>
      </c>
      <c r="E16" s="52" t="s">
        <v>81</v>
      </c>
      <c r="F16" s="53" t="s">
        <v>106</v>
      </c>
    </row>
    <row r="17" spans="1:6" ht="31.5" customHeight="1">
      <c r="A17" s="69"/>
      <c r="B17" s="69"/>
      <c r="C17" s="51" t="s">
        <v>67</v>
      </c>
      <c r="D17" s="59">
        <v>143</v>
      </c>
      <c r="E17" s="52" t="s">
        <v>82</v>
      </c>
      <c r="F17" s="53"/>
    </row>
    <row r="18" spans="1:6" ht="34.5" customHeight="1">
      <c r="A18" s="69"/>
      <c r="B18" s="69"/>
      <c r="C18" s="51" t="s">
        <v>68</v>
      </c>
      <c r="D18" s="59" t="s">
        <v>56</v>
      </c>
      <c r="E18" s="52" t="s">
        <v>83</v>
      </c>
      <c r="F18" s="60" t="s">
        <v>107</v>
      </c>
    </row>
    <row r="19" spans="1:6" ht="30.75" customHeight="1">
      <c r="A19" s="68"/>
      <c r="B19" s="68"/>
      <c r="C19" s="51" t="s">
        <v>69</v>
      </c>
      <c r="D19" s="59" t="s">
        <v>56</v>
      </c>
      <c r="E19" s="52" t="s">
        <v>83</v>
      </c>
      <c r="F19" s="60" t="s">
        <v>107</v>
      </c>
    </row>
    <row r="20" spans="1:6">
      <c r="A20" s="50" t="s">
        <v>48</v>
      </c>
      <c r="B20" s="50" t="s">
        <v>61</v>
      </c>
      <c r="C20" s="51" t="s">
        <v>56</v>
      </c>
      <c r="D20" s="49" t="s">
        <v>56</v>
      </c>
      <c r="E20" s="61" t="s">
        <v>56</v>
      </c>
      <c r="F20" s="55" t="s">
        <v>56</v>
      </c>
    </row>
    <row r="21" spans="1:6" ht="47.25" customHeight="1">
      <c r="A21" s="67" t="s">
        <v>49</v>
      </c>
      <c r="B21" s="67" t="s">
        <v>62</v>
      </c>
      <c r="C21" s="51" t="s">
        <v>94</v>
      </c>
      <c r="D21" s="49">
        <v>92000</v>
      </c>
      <c r="E21" s="52" t="s">
        <v>93</v>
      </c>
      <c r="F21" s="53" t="s">
        <v>111</v>
      </c>
    </row>
    <row r="22" spans="1:6" ht="45.75" customHeight="1">
      <c r="A22" s="69"/>
      <c r="B22" s="69"/>
      <c r="C22" s="51" t="s">
        <v>96</v>
      </c>
      <c r="D22" s="49">
        <v>92000</v>
      </c>
      <c r="E22" s="52" t="s">
        <v>95</v>
      </c>
      <c r="F22" s="53" t="s">
        <v>111</v>
      </c>
    </row>
    <row r="23" spans="1:6" ht="46.5" customHeight="1">
      <c r="A23" s="68"/>
      <c r="B23" s="68"/>
      <c r="C23" s="51" t="s">
        <v>110</v>
      </c>
      <c r="D23" s="49">
        <v>220000</v>
      </c>
      <c r="E23" s="52" t="s">
        <v>108</v>
      </c>
      <c r="F23" s="53" t="s">
        <v>109</v>
      </c>
    </row>
    <row r="24" spans="1:6" ht="15" customHeight="1">
      <c r="A24" s="67" t="s">
        <v>50</v>
      </c>
      <c r="B24" s="67" t="s">
        <v>66</v>
      </c>
      <c r="C24" s="51" t="s">
        <v>70</v>
      </c>
      <c r="D24" s="49">
        <v>74.5</v>
      </c>
      <c r="E24" s="52" t="s">
        <v>84</v>
      </c>
      <c r="F24" s="55" t="s">
        <v>85</v>
      </c>
    </row>
    <row r="25" spans="1:6" ht="33" customHeight="1">
      <c r="A25" s="69"/>
      <c r="B25" s="69"/>
      <c r="C25" s="51" t="s">
        <v>71</v>
      </c>
      <c r="D25" s="49">
        <v>375</v>
      </c>
      <c r="E25" s="52" t="s">
        <v>84</v>
      </c>
      <c r="F25" s="55" t="s">
        <v>85</v>
      </c>
    </row>
    <row r="26" spans="1:6" ht="78" customHeight="1">
      <c r="A26" s="69"/>
      <c r="B26" s="69"/>
      <c r="C26" s="51" t="s">
        <v>115</v>
      </c>
      <c r="D26" s="49">
        <v>9993</v>
      </c>
      <c r="E26" s="52" t="s">
        <v>114</v>
      </c>
      <c r="F26" s="53" t="s">
        <v>113</v>
      </c>
    </row>
    <row r="27" spans="1:6" ht="29.25" customHeight="1">
      <c r="A27" s="69"/>
      <c r="B27" s="69"/>
      <c r="C27" s="51" t="s">
        <v>116</v>
      </c>
      <c r="D27" s="49">
        <v>525.79999999999995</v>
      </c>
      <c r="E27" s="52" t="s">
        <v>121</v>
      </c>
      <c r="F27" s="53"/>
    </row>
    <row r="28" spans="1:6" ht="34.5" customHeight="1">
      <c r="A28" s="69"/>
      <c r="B28" s="69"/>
      <c r="C28" s="51" t="s">
        <v>118</v>
      </c>
      <c r="D28" s="49">
        <v>203.6</v>
      </c>
      <c r="E28" s="52" t="s">
        <v>117</v>
      </c>
      <c r="F28" s="53"/>
    </row>
    <row r="29" spans="1:6" ht="29.25" customHeight="1">
      <c r="A29" s="68"/>
      <c r="B29" s="68"/>
      <c r="C29" s="52" t="s">
        <v>120</v>
      </c>
      <c r="D29" s="49">
        <v>140.5</v>
      </c>
      <c r="E29" s="52" t="s">
        <v>119</v>
      </c>
      <c r="F29" s="53"/>
    </row>
    <row r="30" spans="1:6">
      <c r="A30" s="44"/>
      <c r="B30" s="44"/>
      <c r="C30" s="44"/>
      <c r="D30" s="45">
        <f>SUM(D4:D29)</f>
        <v>418711.69999999995</v>
      </c>
      <c r="E30" s="44"/>
      <c r="F30" s="44"/>
    </row>
  </sheetData>
  <mergeCells count="11">
    <mergeCell ref="A1:F1"/>
    <mergeCell ref="A5:A6"/>
    <mergeCell ref="B5:B6"/>
    <mergeCell ref="B24:B29"/>
    <mergeCell ref="A24:A29"/>
    <mergeCell ref="B14:B19"/>
    <mergeCell ref="A14:A19"/>
    <mergeCell ref="A9:A12"/>
    <mergeCell ref="B9:B12"/>
    <mergeCell ref="A21:A23"/>
    <mergeCell ref="B21:B23"/>
  </mergeCells>
  <pageMargins left="0.19685039370078741" right="0.11811023622047245" top="0.55118110236220474" bottom="0.55118110236220474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189</cp:revision>
  <cp:lastPrinted>2026-02-17T06:06:33Z</cp:lastPrinted>
  <dcterms:created xsi:type="dcterms:W3CDTF">2006-09-16T00:00:00Z</dcterms:created>
  <dcterms:modified xsi:type="dcterms:W3CDTF">2026-02-17T06:15:32Z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